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<sst xmlns="http://schemas.openxmlformats.org/spreadsheetml/2006/main" count="313" uniqueCount="104">
  <si>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</si>
  <si>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</si>
  <si>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</si>
  <si>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</si>
  <si>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</si>
  <si>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</si>
  <si>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</si>
  <si>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</si>
  <si>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</si>
  <si>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</si>
  <si>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</si>
  <si>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</si>
  <si>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</si>
  <si>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</si>
  <si>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</si>
  <si>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</si>
  <si>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</si>
  <si>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</si>
  <si>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</si>
  <si>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</si>
  <si>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</si>
  <si>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</si>
  <si>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</si>
  <si>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</si>
  <si>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</si>
  <si>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</si>
  <si>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</si>
  <si>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</si>
  <si>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</si>
  <si>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</si>
  <si>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</si>
  <si>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</si>
  <si>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</si>
  <si>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</si>
  <si>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</si>
  <si>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</si>
  <si>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</si>
  <si>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</si>
  <si>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5 г. Ливны</t>
  </si>
  <si>
    <t>директор</t>
  </si>
  <si>
    <t>Воробьева</t>
  </si>
  <si>
    <t>Хлеб пшеничный</t>
  </si>
  <si>
    <t>Кофейный напиток на молоке</t>
  </si>
  <si>
    <t>Суп картофельный с крупой</t>
  </si>
  <si>
    <t>Макаронные изделия отварные</t>
  </si>
  <si>
    <t>Сыр порционно</t>
  </si>
  <si>
    <t>Напиток лимонный</t>
  </si>
  <si>
    <t>Согласовано:</t>
  </si>
  <si>
    <t>Каша  вязкая пшенная</t>
  </si>
  <si>
    <t>Чай с  лимоном</t>
  </si>
  <si>
    <t>ТБ.96</t>
  </si>
  <si>
    <t xml:space="preserve">Икра свекольная </t>
  </si>
  <si>
    <t>Щи из свежей капусты с картофелем</t>
  </si>
  <si>
    <t>Кисель из концентрата  на плодовых или ягодных экстрактах</t>
  </si>
  <si>
    <t>Хлеб ржаной</t>
  </si>
  <si>
    <t>Мясо птицы тушеное</t>
  </si>
  <si>
    <t>Каша   рассыпчатая гречневая</t>
  </si>
  <si>
    <t>Какао с молоком</t>
  </si>
  <si>
    <t>Жаркое по-домашнему</t>
  </si>
  <si>
    <t>Огурец  соленый</t>
  </si>
  <si>
    <t>Суп картофельный с горохом</t>
  </si>
  <si>
    <t>Биточки из свинины</t>
  </si>
  <si>
    <t>Капуста тушеная</t>
  </si>
  <si>
    <t>Напиток яблочный</t>
  </si>
  <si>
    <t>Котлеты рыбные</t>
  </si>
  <si>
    <t>Пюре картофельное</t>
  </si>
  <si>
    <t>Напиток апельсиновый</t>
  </si>
  <si>
    <t>Икра  морковная</t>
  </si>
  <si>
    <t>Печень по-строгановски</t>
  </si>
  <si>
    <t>Яйцо вареное</t>
  </si>
  <si>
    <t>Вареники ленивые отварные</t>
  </si>
  <si>
    <t xml:space="preserve">Чай с сахаром </t>
  </si>
  <si>
    <t>Салат из белокочанной капусты</t>
  </si>
  <si>
    <t>Рассольник ленинградский</t>
  </si>
  <si>
    <t>Гуляш из мяса птицы</t>
  </si>
  <si>
    <t>Рис отварной</t>
  </si>
  <si>
    <t>Котлеты  из свинины</t>
  </si>
  <si>
    <t>Винегрет овощной</t>
  </si>
  <si>
    <t>Рыба, тушенная в томате с овощами</t>
  </si>
  <si>
    <t>Картофель отварной</t>
  </si>
  <si>
    <t xml:space="preserve">Напиток  лимонный </t>
  </si>
  <si>
    <t>Каша  вязкая рисовая</t>
  </si>
  <si>
    <t>Зефир</t>
  </si>
  <si>
    <t>Суп лапша-домашняя</t>
  </si>
  <si>
    <t>Тефтели из птицы</t>
  </si>
  <si>
    <t>Плов из птицы</t>
  </si>
  <si>
    <t xml:space="preserve">Напиток апельсиновый </t>
  </si>
  <si>
    <t>Зеленый горошек консервированный</t>
  </si>
  <si>
    <t xml:space="preserve">Суп картофельный </t>
  </si>
  <si>
    <t>Мясо из птицы  тушеное</t>
  </si>
  <si>
    <t>Компот из свежих плодов</t>
  </si>
  <si>
    <t>Биточки  рыбные</t>
  </si>
  <si>
    <t>Компот из смеси сухофруктов</t>
  </si>
  <si>
    <t>Борщ  с капустой и картофелем</t>
  </si>
  <si>
    <t>Сельдь с луком</t>
  </si>
  <si>
    <t>Хлеб ржаной -пшеничный</t>
  </si>
  <si>
    <t xml:space="preserve">Яйцо вареное </t>
  </si>
  <si>
    <t>Запеканка из творога</t>
  </si>
  <si>
    <t>Огурец соленый</t>
  </si>
  <si>
    <t>Суп картофельный с рисом</t>
  </si>
  <si>
    <t>Оладьи из печени</t>
  </si>
  <si>
    <t>Салат из сырых овощей</t>
  </si>
  <si>
    <t>Суп картофельный с макаронными изделиями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</si>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</sst>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L108" sqref="L1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47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40">
        <v>220</v>
      </c>
      <c r="G6" s="40">
        <v>9</v>
      </c>
      <c r="H6" s="40">
        <v>11.4</v>
      </c>
      <c r="I6" s="40">
        <v>44</v>
      </c>
      <c r="J6" s="40">
        <v>314.60000000000002</v>
      </c>
      <c r="K6" s="41">
        <v>257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49</v>
      </c>
      <c r="F8" s="43">
        <v>200</v>
      </c>
      <c r="G8" s="43">
        <v>0.2</v>
      </c>
      <c r="H8" s="43">
        <v>0</v>
      </c>
      <c r="I8" s="43">
        <v>13.3</v>
      </c>
      <c r="J8" s="43">
        <v>52.6</v>
      </c>
      <c r="K8" s="44">
        <v>629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60</v>
      </c>
      <c r="G9" s="43">
        <v>1.5</v>
      </c>
      <c r="H9" s="43">
        <v>0.8</v>
      </c>
      <c r="I9" s="43">
        <v>9.9</v>
      </c>
      <c r="J9" s="43">
        <v>126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15.34</v>
      </c>
      <c r="H13" s="19">
        <f t="shared" si="0"/>
        <v>18.100000000000001</v>
      </c>
      <c r="I13" s="19">
        <f t="shared" si="0"/>
        <v>67.2</v>
      </c>
      <c r="J13" s="19">
        <f t="shared" si="0"/>
        <v>566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60</v>
      </c>
      <c r="G14" s="43">
        <v>0.8</v>
      </c>
      <c r="H14" s="43">
        <v>2.8</v>
      </c>
      <c r="I14" s="43">
        <v>2.7</v>
      </c>
      <c r="J14" s="43">
        <v>52.8</v>
      </c>
      <c r="K14" s="44">
        <v>75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1.7</v>
      </c>
      <c r="H15" s="43">
        <v>4.9000000000000004</v>
      </c>
      <c r="I15" s="43">
        <v>11.5</v>
      </c>
      <c r="J15" s="43">
        <v>96.8</v>
      </c>
      <c r="K15" s="44">
        <v>120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55</v>
      </c>
      <c r="F16" s="43">
        <v>125</v>
      </c>
      <c r="G16" s="43">
        <v>22.8</v>
      </c>
      <c r="H16" s="43">
        <v>21.1</v>
      </c>
      <c r="I16" s="43">
        <v>30.2</v>
      </c>
      <c r="J16" s="43">
        <v>208</v>
      </c>
      <c r="K16" s="44">
        <v>390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56</v>
      </c>
      <c r="F17" s="43">
        <v>150</v>
      </c>
      <c r="G17" s="43">
        <v>7.5</v>
      </c>
      <c r="H17" s="43">
        <v>6.3</v>
      </c>
      <c r="I17" s="43">
        <v>40.700000000000003</v>
      </c>
      <c r="J17" s="43">
        <v>249.6</v>
      </c>
      <c r="K17" s="44">
        <v>463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53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>
        <v>591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60</v>
      </c>
      <c r="G19" s="43">
        <v>4.2</v>
      </c>
      <c r="H19" s="43">
        <v>0.5</v>
      </c>
      <c r="I19" s="43">
        <v>25.6</v>
      </c>
      <c r="J19" s="43">
        <v>126</v>
      </c>
      <c r="K19" s="44" t="s">
        <v>50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37</v>
      </c>
      <c r="H23" s="19">
        <f t="shared" si="2"/>
        <v>35.6</v>
      </c>
      <c r="I23" s="19">
        <f t="shared" si="2"/>
        <v>130.69999999999999</v>
      </c>
      <c r="J23" s="19">
        <f t="shared" si="2"/>
        <v>813.2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1345</v>
      </c>
      <c r="G24" s="32">
        <f t="shared" ref="G24:J24" si="4">G13+G23</f>
        <v>52.34</v>
      </c>
      <c r="H24" s="32">
        <f t="shared" si="4"/>
        <v>53.7</v>
      </c>
      <c r="I24" s="32">
        <f t="shared" si="4"/>
        <v>197.89999999999998</v>
      </c>
      <c r="J24" s="32">
        <f t="shared" si="4"/>
        <v>1379.2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250</v>
      </c>
      <c r="G25" s="40">
        <v>12.7</v>
      </c>
      <c r="H25" s="40">
        <v>13</v>
      </c>
      <c r="I25" s="40">
        <v>23.3</v>
      </c>
      <c r="J25" s="40">
        <v>292.5</v>
      </c>
      <c r="K25" s="41">
        <v>394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57</v>
      </c>
      <c r="F27" s="43">
        <v>200</v>
      </c>
      <c r="G27" s="43">
        <v>3.8</v>
      </c>
      <c r="H27" s="43">
        <v>3.2</v>
      </c>
      <c r="I27" s="43">
        <v>26.7</v>
      </c>
      <c r="J27" s="43">
        <v>150.80000000000001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60</v>
      </c>
      <c r="G28" s="43">
        <v>1.5</v>
      </c>
      <c r="H28" s="43">
        <v>0.8</v>
      </c>
      <c r="I28" s="43">
        <v>9.9</v>
      </c>
      <c r="J28" s="43">
        <v>126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59.9</v>
      </c>
      <c r="J32" s="19">
        <f t="shared" ref="J32:L32" si="9">SUM(J25:J31)</f>
        <v>569.29999999999995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59</v>
      </c>
      <c r="F33" s="43">
        <v>60</v>
      </c>
      <c r="G33" s="43">
        <v>0.7</v>
      </c>
      <c r="H33" s="43">
        <v>0.1</v>
      </c>
      <c r="I33" s="43">
        <v>3.5</v>
      </c>
      <c r="J33" s="43">
        <v>18</v>
      </c>
      <c r="K33" s="44" t="s">
        <v>50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60</v>
      </c>
      <c r="F34" s="43">
        <v>250</v>
      </c>
      <c r="G34" s="43">
        <v>7.1</v>
      </c>
      <c r="H34" s="43">
        <v>5.3</v>
      </c>
      <c r="I34" s="43">
        <v>23.7</v>
      </c>
      <c r="J34" s="43">
        <v>169.8</v>
      </c>
      <c r="K34" s="44">
        <v>138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61</v>
      </c>
      <c r="F35" s="43">
        <v>90</v>
      </c>
      <c r="G35" s="43">
        <v>14.8</v>
      </c>
      <c r="H35" s="43">
        <v>12.2</v>
      </c>
      <c r="I35" s="43">
        <v>22.2</v>
      </c>
      <c r="J35" s="43">
        <v>258</v>
      </c>
      <c r="K35" s="44">
        <v>416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62</v>
      </c>
      <c r="F36" s="43">
        <v>150</v>
      </c>
      <c r="G36" s="43">
        <v>3</v>
      </c>
      <c r="H36" s="43">
        <v>4</v>
      </c>
      <c r="I36" s="43">
        <v>20</v>
      </c>
      <c r="J36" s="43">
        <v>129</v>
      </c>
      <c r="K36" s="44">
        <v>210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63</v>
      </c>
      <c r="F37" s="43">
        <v>200</v>
      </c>
      <c r="G37" s="43">
        <v>0</v>
      </c>
      <c r="H37" s="43">
        <v>0</v>
      </c>
      <c r="I37" s="43">
        <v>25</v>
      </c>
      <c r="J37" s="43">
        <v>110</v>
      </c>
      <c r="K37" s="44">
        <v>648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54</v>
      </c>
      <c r="F38" s="43">
        <v>60</v>
      </c>
      <c r="G38" s="43">
        <v>4.2</v>
      </c>
      <c r="H38" s="43">
        <v>0.5</v>
      </c>
      <c r="I38" s="43">
        <v>25.8</v>
      </c>
      <c r="J38" s="43">
        <v>126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29.8</v>
      </c>
      <c r="H42" s="19">
        <f t="shared" ref="H42" si="11">SUM(H33:H41)</f>
        <v>22.099999999999998</v>
      </c>
      <c r="I42" s="19">
        <f t="shared" ref="I42" si="12">SUM(I33:I41)</f>
        <v>120.2</v>
      </c>
      <c r="J42" s="19">
        <f t="shared" ref="J42:L42" si="13">SUM(J33:J41)</f>
        <v>810.8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1320</v>
      </c>
      <c r="G43" s="32">
        <f t="shared" ref="G43" si="14">G32+G42</f>
        <v>47.8</v>
      </c>
      <c r="H43" s="32">
        <f t="shared" ref="H43" si="15">H32+H42</f>
        <v>39.099999999999994</v>
      </c>
      <c r="I43" s="32">
        <f t="shared" ref="I43" si="16">I32+I42</f>
        <v>180.1</v>
      </c>
      <c r="J43" s="32">
        <f t="shared" ref="J43:L43" si="17">J32+J42</f>
        <v>1380.1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>
        <v>90</v>
      </c>
      <c r="G44" s="40">
        <v>13.2</v>
      </c>
      <c r="H44" s="40">
        <v>10.8</v>
      </c>
      <c r="I44" s="40">
        <v>11.6</v>
      </c>
      <c r="J44" s="40">
        <v>266</v>
      </c>
      <c r="K44" s="41">
        <v>324</v>
      </c>
      <c r="L44" s="40"/>
    </row>
    <row r="45" spans="1:12" ht="15" x14ac:dyDescent="0.25">
      <c r="A45" s="23"/>
      <c r="B45" s="15"/>
      <c r="C45" s="11"/>
      <c r="D45" s="6"/>
      <c r="E45" s="42" t="s">
        <v>65</v>
      </c>
      <c r="F45" s="43">
        <v>200</v>
      </c>
      <c r="G45" s="43">
        <v>3.1</v>
      </c>
      <c r="H45" s="43">
        <v>5.0999999999999996</v>
      </c>
      <c r="I45" s="43">
        <v>18.600000000000001</v>
      </c>
      <c r="J45" s="43">
        <v>132.6</v>
      </c>
      <c r="K45" s="44">
        <v>472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66</v>
      </c>
      <c r="F46" s="43">
        <v>200</v>
      </c>
      <c r="G46" s="43">
        <v>0</v>
      </c>
      <c r="H46" s="43">
        <v>0</v>
      </c>
      <c r="I46" s="43">
        <v>25</v>
      </c>
      <c r="J46" s="43">
        <v>110</v>
      </c>
      <c r="K46" s="44">
        <v>646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60</v>
      </c>
      <c r="G47" s="43">
        <v>1.5</v>
      </c>
      <c r="H47" s="43">
        <v>0.8</v>
      </c>
      <c r="I47" s="43">
        <v>9.9</v>
      </c>
      <c r="J47" s="43">
        <v>126</v>
      </c>
      <c r="K47" s="50" t="s">
        <v>50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17.8</v>
      </c>
      <c r="H51" s="19">
        <f t="shared" ref="H51" si="19">SUM(H44:H50)</f>
        <v>16.7</v>
      </c>
      <c r="I51" s="19">
        <f t="shared" ref="I51" si="20">SUM(I44:I50)</f>
        <v>65.100000000000009</v>
      </c>
      <c r="J51" s="19">
        <f t="shared" ref="J51:L51" si="21">SUM(J44:J50)</f>
        <v>634.6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67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75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43</v>
      </c>
      <c r="F53" s="43">
        <v>250</v>
      </c>
      <c r="G53" s="43">
        <v>2.2000000000000002</v>
      </c>
      <c r="H53" s="43">
        <v>2.8</v>
      </c>
      <c r="I53" s="43">
        <v>20.6</v>
      </c>
      <c r="J53" s="43">
        <v>116.5</v>
      </c>
      <c r="K53" s="44">
        <v>136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68</v>
      </c>
      <c r="F54" s="43">
        <v>108</v>
      </c>
      <c r="G54" s="43">
        <v>14.2</v>
      </c>
      <c r="H54" s="43">
        <v>10.6</v>
      </c>
      <c r="I54" s="43">
        <v>3.8</v>
      </c>
      <c r="J54" s="43">
        <v>167</v>
      </c>
      <c r="K54" s="44">
        <v>387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44</v>
      </c>
      <c r="F55" s="43">
        <v>150</v>
      </c>
      <c r="G55" s="43">
        <v>5.4</v>
      </c>
      <c r="H55" s="43">
        <v>4.8</v>
      </c>
      <c r="I55" s="43">
        <v>28.6</v>
      </c>
      <c r="J55" s="43">
        <v>179.4</v>
      </c>
      <c r="K55" s="44">
        <v>469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0</v>
      </c>
      <c r="H56" s="43">
        <v>0</v>
      </c>
      <c r="I56" s="43">
        <v>25</v>
      </c>
      <c r="J56" s="43">
        <v>110</v>
      </c>
      <c r="K56" s="44">
        <v>646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54</v>
      </c>
      <c r="F57" s="43">
        <v>60</v>
      </c>
      <c r="G57" s="43">
        <v>4.2</v>
      </c>
      <c r="H57" s="43">
        <v>0.5</v>
      </c>
      <c r="I57" s="43">
        <v>25.8</v>
      </c>
      <c r="J57" s="43">
        <v>126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828</v>
      </c>
      <c r="G61" s="19">
        <f t="shared" ref="G61" si="22">SUM(G52:G60)</f>
        <v>26.999999999999996</v>
      </c>
      <c r="H61" s="19">
        <f t="shared" ref="H61" si="23">SUM(H52:H60)</f>
        <v>22.3</v>
      </c>
      <c r="I61" s="19">
        <f t="shared" ref="I61" si="24">SUM(I52:I60)</f>
        <v>110.4</v>
      </c>
      <c r="J61" s="19">
        <f t="shared" ref="J61:L61" si="25">SUM(J52:J60)</f>
        <v>761.3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1378</v>
      </c>
      <c r="G62" s="32">
        <f t="shared" ref="G62" si="26">G51+G61</f>
        <v>44.8</v>
      </c>
      <c r="H62" s="32">
        <f t="shared" ref="H62" si="27">H51+H61</f>
        <v>39</v>
      </c>
      <c r="I62" s="32">
        <f t="shared" ref="I62" si="28">I51+I61</f>
        <v>175.5</v>
      </c>
      <c r="J62" s="32">
        <f t="shared" ref="J62:L62" si="29">J51+J61</f>
        <v>1395.9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69</v>
      </c>
      <c r="F63" s="40">
        <v>40</v>
      </c>
      <c r="G63" s="40">
        <v>5.0999999999999996</v>
      </c>
      <c r="H63" s="40">
        <v>4.5999999999999996</v>
      </c>
      <c r="I63" s="40">
        <v>0.3</v>
      </c>
      <c r="J63" s="40">
        <v>63</v>
      </c>
      <c r="K63" s="41" t="s">
        <v>50</v>
      </c>
      <c r="L63" s="40"/>
    </row>
    <row r="64" spans="1:12" ht="15" x14ac:dyDescent="0.25">
      <c r="A64" s="23"/>
      <c r="B64" s="15"/>
      <c r="C64" s="11"/>
      <c r="D64" s="6"/>
      <c r="E64" s="42" t="s">
        <v>70</v>
      </c>
      <c r="F64" s="43">
        <v>200</v>
      </c>
      <c r="G64" s="43">
        <v>30.4</v>
      </c>
      <c r="H64" s="43">
        <v>13.7</v>
      </c>
      <c r="I64" s="43">
        <v>26.4</v>
      </c>
      <c r="J64" s="43">
        <v>351</v>
      </c>
      <c r="K64" s="44">
        <v>293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71</v>
      </c>
      <c r="F65" s="43">
        <v>200</v>
      </c>
      <c r="G65" s="43">
        <v>0.2</v>
      </c>
      <c r="H65" s="43">
        <v>0</v>
      </c>
      <c r="I65" s="43">
        <v>13.3</v>
      </c>
      <c r="J65" s="43">
        <v>52.6</v>
      </c>
      <c r="K65" s="44">
        <v>628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60</v>
      </c>
      <c r="G66" s="43">
        <v>1.5</v>
      </c>
      <c r="H66" s="43">
        <v>0.8</v>
      </c>
      <c r="I66" s="43">
        <v>9.9</v>
      </c>
      <c r="J66" s="43">
        <v>126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37.200000000000003</v>
      </c>
      <c r="H70" s="19">
        <f t="shared" ref="H70" si="31">SUM(H63:H69)</f>
        <v>19.099999999999998</v>
      </c>
      <c r="I70" s="19">
        <f t="shared" ref="I70" si="32">SUM(I63:I69)</f>
        <v>49.9</v>
      </c>
      <c r="J70" s="19">
        <f t="shared" ref="J70:L70" si="33">SUM(J63:J69)</f>
        <v>592.6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60</v>
      </c>
      <c r="G71" s="43">
        <v>0.5</v>
      </c>
      <c r="H71" s="43">
        <v>4.2</v>
      </c>
      <c r="I71" s="43">
        <v>6.2</v>
      </c>
      <c r="J71" s="43">
        <v>51.54</v>
      </c>
      <c r="K71" s="44">
        <v>33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250</v>
      </c>
      <c r="G72" s="43">
        <v>1.67</v>
      </c>
      <c r="H72" s="43">
        <v>5.0999999999999996</v>
      </c>
      <c r="I72" s="43">
        <v>16.5</v>
      </c>
      <c r="J72" s="43">
        <v>118</v>
      </c>
      <c r="K72" s="44">
        <v>129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125</v>
      </c>
      <c r="G73" s="43">
        <v>18.7</v>
      </c>
      <c r="H73" s="43">
        <v>8</v>
      </c>
      <c r="I73" s="43">
        <v>3.8</v>
      </c>
      <c r="J73" s="43">
        <v>164</v>
      </c>
      <c r="K73" s="44">
        <v>401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75</v>
      </c>
      <c r="F74" s="43">
        <v>150</v>
      </c>
      <c r="G74" s="43">
        <v>2.5</v>
      </c>
      <c r="H74" s="43">
        <v>4.0999999999999996</v>
      </c>
      <c r="I74" s="43">
        <v>27.6</v>
      </c>
      <c r="J74" s="43">
        <v>157.1</v>
      </c>
      <c r="K74" s="44">
        <v>465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63</v>
      </c>
      <c r="F75" s="43">
        <v>200</v>
      </c>
      <c r="G75" s="43">
        <v>0.14000000000000001</v>
      </c>
      <c r="H75" s="43">
        <v>0.04</v>
      </c>
      <c r="I75" s="43">
        <v>27.55</v>
      </c>
      <c r="J75" s="43">
        <v>110</v>
      </c>
      <c r="K75" s="44">
        <v>646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54</v>
      </c>
      <c r="F76" s="43">
        <v>60</v>
      </c>
      <c r="G76" s="43">
        <v>4.2</v>
      </c>
      <c r="H76" s="43">
        <v>0.5</v>
      </c>
      <c r="I76" s="43">
        <v>25.8</v>
      </c>
      <c r="J76" s="43">
        <v>126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845</v>
      </c>
      <c r="G80" s="19">
        <f t="shared" ref="G80" si="34">SUM(G71:G79)</f>
        <v>27.709999999999997</v>
      </c>
      <c r="H80" s="19">
        <f t="shared" ref="H80" si="35">SUM(H71:H79)</f>
        <v>21.939999999999998</v>
      </c>
      <c r="I80" s="19">
        <f t="shared" ref="I80" si="36">SUM(I71:I79)</f>
        <v>107.45</v>
      </c>
      <c r="J80" s="19">
        <f t="shared" ref="J80:L80" si="37">SUM(J71:J79)</f>
        <v>726.64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1345</v>
      </c>
      <c r="G81" s="32">
        <f t="shared" ref="G81" si="38">G70+G80</f>
        <v>64.91</v>
      </c>
      <c r="H81" s="32">
        <f t="shared" ref="H81" si="39">H70+H80</f>
        <v>41.039999999999992</v>
      </c>
      <c r="I81" s="32">
        <f t="shared" ref="I81" si="40">I70+I80</f>
        <v>157.35</v>
      </c>
      <c r="J81" s="32">
        <f t="shared" ref="J81:L81" si="41">J70+J80</f>
        <v>1319.24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44</v>
      </c>
      <c r="F82" s="40">
        <v>150</v>
      </c>
      <c r="G82" s="40">
        <v>5.4</v>
      </c>
      <c r="H82" s="40">
        <v>4.8</v>
      </c>
      <c r="I82" s="40">
        <v>28.6</v>
      </c>
      <c r="J82" s="40">
        <v>179.4</v>
      </c>
      <c r="K82" s="41">
        <v>469</v>
      </c>
      <c r="L82" s="40"/>
    </row>
    <row r="83" spans="1:12" ht="15" x14ac:dyDescent="0.25">
      <c r="A83" s="23"/>
      <c r="B83" s="15"/>
      <c r="C83" s="11"/>
      <c r="D83" s="6"/>
      <c r="E83" s="42" t="s">
        <v>76</v>
      </c>
      <c r="F83" s="43">
        <v>90</v>
      </c>
      <c r="G83" s="43">
        <v>14.8</v>
      </c>
      <c r="H83" s="43">
        <v>12.2</v>
      </c>
      <c r="I83" s="43">
        <v>22.2</v>
      </c>
      <c r="J83" s="43">
        <v>252</v>
      </c>
      <c r="K83" s="44">
        <v>416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42</v>
      </c>
      <c r="F84" s="43">
        <v>200</v>
      </c>
      <c r="G84" s="43">
        <v>3.6</v>
      </c>
      <c r="H84" s="43">
        <v>2.7</v>
      </c>
      <c r="I84" s="43">
        <v>28.4</v>
      </c>
      <c r="J84" s="43">
        <v>152</v>
      </c>
      <c r="K84" s="44">
        <v>1024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60</v>
      </c>
      <c r="G85" s="43">
        <v>1.5</v>
      </c>
      <c r="H85" s="43">
        <v>0.8</v>
      </c>
      <c r="I85" s="43">
        <v>9.9</v>
      </c>
      <c r="J85" s="43">
        <v>126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25.300000000000004</v>
      </c>
      <c r="H89" s="19">
        <f t="shared" ref="H89" si="43">SUM(H82:H88)</f>
        <v>20.5</v>
      </c>
      <c r="I89" s="19">
        <f t="shared" ref="I89" si="44">SUM(I82:I88)</f>
        <v>89.1</v>
      </c>
      <c r="J89" s="19">
        <f t="shared" ref="J89:L89" si="45">SUM(J82:J88)</f>
        <v>709.4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2.2999999999999998</v>
      </c>
      <c r="H90" s="43">
        <v>5.2</v>
      </c>
      <c r="I90" s="43">
        <v>6.6</v>
      </c>
      <c r="J90" s="43">
        <v>50.4</v>
      </c>
      <c r="K90" s="44">
        <v>60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43</v>
      </c>
      <c r="F91" s="43">
        <v>250</v>
      </c>
      <c r="G91" s="43">
        <v>2.4</v>
      </c>
      <c r="H91" s="43">
        <v>2.8</v>
      </c>
      <c r="I91" s="43">
        <v>24.4</v>
      </c>
      <c r="J91" s="43">
        <v>132</v>
      </c>
      <c r="K91" s="44">
        <v>131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125</v>
      </c>
      <c r="G92" s="43">
        <v>18.7</v>
      </c>
      <c r="H92" s="43">
        <v>8</v>
      </c>
      <c r="I92" s="43">
        <v>3.8</v>
      </c>
      <c r="J92" s="43">
        <v>182.5</v>
      </c>
      <c r="K92" s="44">
        <v>309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150</v>
      </c>
      <c r="G93" s="43">
        <v>2.9</v>
      </c>
      <c r="H93" s="43">
        <v>5</v>
      </c>
      <c r="I93" s="43">
        <v>21.4</v>
      </c>
      <c r="J93" s="43">
        <v>141.30000000000001</v>
      </c>
      <c r="K93" s="44">
        <v>470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200</v>
      </c>
      <c r="G94" s="43">
        <v>0.14000000000000001</v>
      </c>
      <c r="H94" s="43">
        <v>0.04</v>
      </c>
      <c r="I94" s="43">
        <v>27.55</v>
      </c>
      <c r="J94" s="43">
        <v>110</v>
      </c>
      <c r="K94" s="44">
        <v>646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54</v>
      </c>
      <c r="F95" s="43">
        <v>60</v>
      </c>
      <c r="G95" s="43">
        <v>4.2</v>
      </c>
      <c r="H95" s="43">
        <v>0.5</v>
      </c>
      <c r="I95" s="43">
        <v>25.8</v>
      </c>
      <c r="J95" s="43">
        <v>126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845</v>
      </c>
      <c r="G99" s="19">
        <f t="shared" ref="G99" si="46">SUM(G90:G98)</f>
        <v>30.639999999999997</v>
      </c>
      <c r="H99" s="19">
        <f t="shared" ref="H99" si="47">SUM(H90:H98)</f>
        <v>21.54</v>
      </c>
      <c r="I99" s="19">
        <f t="shared" ref="I99" si="48">SUM(I90:I98)</f>
        <v>109.55</v>
      </c>
      <c r="J99" s="19">
        <f t="shared" ref="J99:L99" si="49">SUM(J90:J98)</f>
        <v>742.2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1345</v>
      </c>
      <c r="G100" s="32">
        <f t="shared" ref="G100" si="50">G89+G99</f>
        <v>55.94</v>
      </c>
      <c r="H100" s="32">
        <f t="shared" ref="H100" si="51">H89+H99</f>
        <v>42.04</v>
      </c>
      <c r="I100" s="32">
        <f t="shared" ref="I100" si="52">I89+I99</f>
        <v>198.64999999999998</v>
      </c>
      <c r="J100" s="32">
        <f t="shared" ref="J100:L100" si="53">J89+J99</f>
        <v>1451.6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81</v>
      </c>
      <c r="F101" s="40">
        <v>220</v>
      </c>
      <c r="G101" s="40">
        <v>7.4</v>
      </c>
      <c r="H101" s="40">
        <v>11.5</v>
      </c>
      <c r="I101" s="40">
        <v>38.4</v>
      </c>
      <c r="J101" s="40">
        <v>287</v>
      </c>
      <c r="K101" s="41" t="s">
        <v>50</v>
      </c>
      <c r="L101" s="40"/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50</v>
      </c>
      <c r="G102" s="43">
        <v>0</v>
      </c>
      <c r="H102" s="43">
        <v>16.399999999999999</v>
      </c>
      <c r="I102" s="43">
        <v>0.3</v>
      </c>
      <c r="J102" s="43">
        <v>150</v>
      </c>
      <c r="K102" s="44">
        <v>257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13.3</v>
      </c>
      <c r="J103" s="43">
        <v>52.6</v>
      </c>
      <c r="K103" s="44">
        <v>629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60</v>
      </c>
      <c r="G104" s="43">
        <v>1.5</v>
      </c>
      <c r="H104" s="43">
        <v>0.8</v>
      </c>
      <c r="I104" s="43">
        <v>9.9</v>
      </c>
      <c r="J104" s="43">
        <v>126</v>
      </c>
      <c r="K104" s="50" t="s">
        <v>50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9.1000000000000014</v>
      </c>
      <c r="H108" s="19">
        <f t="shared" si="54"/>
        <v>28.7</v>
      </c>
      <c r="I108" s="19">
        <f t="shared" si="54"/>
        <v>61.9</v>
      </c>
      <c r="J108" s="19">
        <f t="shared" si="54"/>
        <v>615.6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51</v>
      </c>
      <c r="F109" s="43">
        <v>60</v>
      </c>
      <c r="G109" s="43">
        <v>0.8</v>
      </c>
      <c r="H109" s="43">
        <v>2.8</v>
      </c>
      <c r="I109" s="43">
        <v>2.7</v>
      </c>
      <c r="J109" s="43">
        <v>52.8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83</v>
      </c>
      <c r="F110" s="43">
        <v>250</v>
      </c>
      <c r="G110" s="43">
        <v>2.6</v>
      </c>
      <c r="H110" s="43">
        <v>5.6</v>
      </c>
      <c r="I110" s="43">
        <v>13.4</v>
      </c>
      <c r="J110" s="43">
        <v>113.8</v>
      </c>
      <c r="K110" s="44">
        <v>151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84</v>
      </c>
      <c r="F111" s="43">
        <v>110</v>
      </c>
      <c r="G111" s="43">
        <v>11.9</v>
      </c>
      <c r="H111" s="43">
        <v>15.27</v>
      </c>
      <c r="I111" s="43">
        <v>10.44</v>
      </c>
      <c r="J111" s="43">
        <v>226.8</v>
      </c>
      <c r="K111" s="44">
        <v>422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65</v>
      </c>
      <c r="F112" s="43">
        <v>200</v>
      </c>
      <c r="G112" s="43">
        <v>3.1</v>
      </c>
      <c r="H112" s="43">
        <v>5.0999999999999996</v>
      </c>
      <c r="I112" s="43">
        <v>18.600000000000001</v>
      </c>
      <c r="J112" s="43">
        <v>132.6</v>
      </c>
      <c r="K112" s="44">
        <v>472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63</v>
      </c>
      <c r="F113" s="43">
        <v>200</v>
      </c>
      <c r="G113" s="43">
        <v>0</v>
      </c>
      <c r="H113" s="43">
        <v>0</v>
      </c>
      <c r="I113" s="43">
        <v>27.55</v>
      </c>
      <c r="J113" s="43">
        <v>110</v>
      </c>
      <c r="K113" s="44">
        <v>648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54</v>
      </c>
      <c r="F114" s="43">
        <v>60</v>
      </c>
      <c r="G114" s="43">
        <v>4.2</v>
      </c>
      <c r="H114" s="43">
        <v>0.5</v>
      </c>
      <c r="I114" s="43">
        <v>25.8</v>
      </c>
      <c r="J114" s="43">
        <v>126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880</v>
      </c>
      <c r="G118" s="19">
        <f t="shared" ref="G118:J118" si="56">SUM(G109:G117)</f>
        <v>22.6</v>
      </c>
      <c r="H118" s="19">
        <f t="shared" si="56"/>
        <v>29.269999999999996</v>
      </c>
      <c r="I118" s="19">
        <f t="shared" si="56"/>
        <v>98.49</v>
      </c>
      <c r="J118" s="19">
        <f t="shared" si="56"/>
        <v>762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1410</v>
      </c>
      <c r="G119" s="32">
        <f t="shared" ref="G119" si="58">G108+G118</f>
        <v>31.700000000000003</v>
      </c>
      <c r="H119" s="32">
        <f t="shared" ref="H119" si="59">H108+H118</f>
        <v>57.97</v>
      </c>
      <c r="I119" s="32">
        <f t="shared" ref="I119" si="60">I108+I118</f>
        <v>160.38999999999999</v>
      </c>
      <c r="J119" s="32">
        <f t="shared" ref="J119:L119" si="61">J108+J118</f>
        <v>1377.6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85</v>
      </c>
      <c r="F120" s="40">
        <v>250</v>
      </c>
      <c r="G120" s="40">
        <v>12.7</v>
      </c>
      <c r="H120" s="40">
        <v>13</v>
      </c>
      <c r="I120" s="40">
        <v>23.3</v>
      </c>
      <c r="J120" s="40">
        <v>350</v>
      </c>
      <c r="K120" s="41">
        <v>403</v>
      </c>
      <c r="L120" s="40"/>
    </row>
    <row r="121" spans="1:12" ht="15" x14ac:dyDescent="0.25">
      <c r="A121" s="14"/>
      <c r="B121" s="15"/>
      <c r="C121" s="11"/>
      <c r="D121" s="6"/>
      <c r="E121" s="51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86</v>
      </c>
      <c r="F122" s="43">
        <v>200</v>
      </c>
      <c r="G122" s="43">
        <v>0.14000000000000001</v>
      </c>
      <c r="H122" s="43">
        <v>0.04</v>
      </c>
      <c r="I122" s="43">
        <v>27.55</v>
      </c>
      <c r="J122" s="43">
        <v>110</v>
      </c>
      <c r="K122" s="44">
        <v>646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60</v>
      </c>
      <c r="G123" s="43">
        <v>1.5</v>
      </c>
      <c r="H123" s="43">
        <v>0.8</v>
      </c>
      <c r="I123" s="43">
        <v>9.9</v>
      </c>
      <c r="J123" s="43">
        <v>126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14.34</v>
      </c>
      <c r="H127" s="19">
        <f t="shared" si="62"/>
        <v>13.84</v>
      </c>
      <c r="I127" s="19">
        <f t="shared" si="62"/>
        <v>60.75</v>
      </c>
      <c r="J127" s="19">
        <f t="shared" si="62"/>
        <v>586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87</v>
      </c>
      <c r="F128" s="43">
        <v>60</v>
      </c>
      <c r="G128" s="43">
        <v>1.8</v>
      </c>
      <c r="H128" s="43">
        <v>0.1</v>
      </c>
      <c r="I128" s="43">
        <v>4</v>
      </c>
      <c r="J128" s="43">
        <v>24</v>
      </c>
      <c r="K128" s="44" t="s">
        <v>50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88</v>
      </c>
      <c r="F129" s="43">
        <v>250</v>
      </c>
      <c r="G129" s="43">
        <v>2.4</v>
      </c>
      <c r="H129" s="43">
        <v>2.8</v>
      </c>
      <c r="I129" s="43">
        <v>24.4</v>
      </c>
      <c r="J129" s="43">
        <v>132</v>
      </c>
      <c r="K129" s="44">
        <v>131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89</v>
      </c>
      <c r="F130" s="43">
        <v>125</v>
      </c>
      <c r="G130" s="43">
        <v>22.8</v>
      </c>
      <c r="H130" s="43">
        <v>21.1</v>
      </c>
      <c r="I130" s="43">
        <v>30.2</v>
      </c>
      <c r="J130" s="43">
        <v>208</v>
      </c>
      <c r="K130" s="44">
        <v>390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56</v>
      </c>
      <c r="F131" s="43">
        <v>150</v>
      </c>
      <c r="G131" s="43">
        <v>7.5</v>
      </c>
      <c r="H131" s="43">
        <v>6.3</v>
      </c>
      <c r="I131" s="43">
        <v>40.700000000000003</v>
      </c>
      <c r="J131" s="43">
        <v>249.6</v>
      </c>
      <c r="K131" s="44">
        <v>463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90</v>
      </c>
      <c r="F132" s="43">
        <v>200</v>
      </c>
      <c r="G132" s="43">
        <v>0.1</v>
      </c>
      <c r="H132" s="43">
        <v>0</v>
      </c>
      <c r="I132" s="43">
        <v>21.8</v>
      </c>
      <c r="J132" s="43">
        <v>117</v>
      </c>
      <c r="K132" s="44">
        <v>585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54</v>
      </c>
      <c r="F133" s="43">
        <v>60</v>
      </c>
      <c r="G133" s="43">
        <v>4.2</v>
      </c>
      <c r="H133" s="43">
        <v>0.5</v>
      </c>
      <c r="I133" s="43">
        <v>25.8</v>
      </c>
      <c r="J133" s="43">
        <v>126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845</v>
      </c>
      <c r="G137" s="19">
        <f t="shared" ref="G137:J137" si="64">SUM(G128:G136)</f>
        <v>38.800000000000004</v>
      </c>
      <c r="H137" s="19">
        <f t="shared" si="64"/>
        <v>30.8</v>
      </c>
      <c r="I137" s="19">
        <f t="shared" si="64"/>
        <v>146.9</v>
      </c>
      <c r="J137" s="19">
        <f t="shared" si="64"/>
        <v>856.6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1355</v>
      </c>
      <c r="G138" s="32">
        <f t="shared" ref="G138" si="66">G127+G137</f>
        <v>53.14</v>
      </c>
      <c r="H138" s="32">
        <f t="shared" ref="H138" si="67">H127+H137</f>
        <v>44.64</v>
      </c>
      <c r="I138" s="32">
        <f t="shared" ref="I138" si="68">I127+I137</f>
        <v>207.65</v>
      </c>
      <c r="J138" s="32">
        <f t="shared" ref="J138:L138" si="69">J127+J137</f>
        <v>1442.6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44</v>
      </c>
      <c r="F139" s="40">
        <v>150</v>
      </c>
      <c r="G139" s="40">
        <v>5.4</v>
      </c>
      <c r="H139" s="40">
        <v>4.8</v>
      </c>
      <c r="I139" s="40">
        <v>28.6</v>
      </c>
      <c r="J139" s="40">
        <v>179.4</v>
      </c>
      <c r="K139" s="41">
        <v>469</v>
      </c>
      <c r="L139" s="40"/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90</v>
      </c>
      <c r="G140" s="43">
        <v>13.2</v>
      </c>
      <c r="H140" s="43">
        <v>10.8</v>
      </c>
      <c r="I140" s="43">
        <v>11.6</v>
      </c>
      <c r="J140" s="43">
        <v>266</v>
      </c>
      <c r="K140" s="44">
        <v>324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92</v>
      </c>
      <c r="F141" s="43">
        <v>200</v>
      </c>
      <c r="G141" s="43">
        <v>0.1</v>
      </c>
      <c r="H141" s="43">
        <v>0</v>
      </c>
      <c r="I141" s="43">
        <v>21.8</v>
      </c>
      <c r="J141" s="43">
        <v>87.6</v>
      </c>
      <c r="K141" s="44">
        <v>588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54</v>
      </c>
      <c r="F142" s="43">
        <v>60</v>
      </c>
      <c r="G142" s="43">
        <v>4.2</v>
      </c>
      <c r="H142" s="43">
        <v>0.5</v>
      </c>
      <c r="I142" s="43">
        <v>25.8</v>
      </c>
      <c r="J142" s="43">
        <v>126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22.900000000000002</v>
      </c>
      <c r="H146" s="19">
        <f t="shared" si="70"/>
        <v>16.100000000000001</v>
      </c>
      <c r="I146" s="19">
        <f t="shared" si="70"/>
        <v>87.8</v>
      </c>
      <c r="J146" s="19">
        <f t="shared" si="70"/>
        <v>659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77</v>
      </c>
      <c r="F147" s="43">
        <v>60</v>
      </c>
      <c r="G147" s="43">
        <v>2.2999999999999998</v>
      </c>
      <c r="H147" s="43">
        <v>5.2</v>
      </c>
      <c r="I147" s="43">
        <v>6.6</v>
      </c>
      <c r="J147" s="43">
        <v>50.4</v>
      </c>
      <c r="K147" s="44">
        <v>60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93</v>
      </c>
      <c r="F148" s="43">
        <v>250</v>
      </c>
      <c r="G148" s="43">
        <v>1.8</v>
      </c>
      <c r="H148" s="43">
        <v>4.9000000000000004</v>
      </c>
      <c r="I148" s="43">
        <v>15.2</v>
      </c>
      <c r="J148" s="43">
        <v>112.3</v>
      </c>
      <c r="K148" s="44">
        <v>110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94</v>
      </c>
      <c r="F149" s="43">
        <v>90</v>
      </c>
      <c r="G149" s="43">
        <v>22.7</v>
      </c>
      <c r="H149" s="43">
        <v>17.399999999999999</v>
      </c>
      <c r="I149" s="43">
        <v>2.12</v>
      </c>
      <c r="J149" s="43">
        <v>285</v>
      </c>
      <c r="K149" s="44">
        <v>83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79</v>
      </c>
      <c r="F150" s="43">
        <v>150</v>
      </c>
      <c r="G150" s="43">
        <v>2.9</v>
      </c>
      <c r="H150" s="43">
        <v>5</v>
      </c>
      <c r="I150" s="43">
        <v>21.4</v>
      </c>
      <c r="J150" s="43">
        <v>129</v>
      </c>
      <c r="K150" s="44">
        <v>470</v>
      </c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53</v>
      </c>
      <c r="F151" s="43">
        <v>200</v>
      </c>
      <c r="G151" s="43">
        <v>0</v>
      </c>
      <c r="H151" s="43">
        <v>0</v>
      </c>
      <c r="I151" s="43">
        <v>20</v>
      </c>
      <c r="J151" s="43">
        <v>80</v>
      </c>
      <c r="K151" s="44">
        <v>591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95</v>
      </c>
      <c r="F152" s="43">
        <v>60</v>
      </c>
      <c r="G152" s="43">
        <v>4.2</v>
      </c>
      <c r="H152" s="43">
        <v>0.5</v>
      </c>
      <c r="I152" s="43">
        <v>25.8</v>
      </c>
      <c r="J152" s="43">
        <v>63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33.9</v>
      </c>
      <c r="H156" s="19">
        <f t="shared" si="72"/>
        <v>33</v>
      </c>
      <c r="I156" s="19">
        <f t="shared" si="72"/>
        <v>91.11999999999999</v>
      </c>
      <c r="J156" s="19">
        <f t="shared" si="72"/>
        <v>719.7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 t="shared" ref="G157" si="74">G146+G156</f>
        <v>56.8</v>
      </c>
      <c r="H157" s="32">
        <f t="shared" ref="H157" si="75">H146+H156</f>
        <v>49.1</v>
      </c>
      <c r="I157" s="32">
        <f t="shared" ref="I157" si="76">I146+I156</f>
        <v>178.92</v>
      </c>
      <c r="J157" s="32">
        <f t="shared" ref="J157:L157" si="77">J146+J156</f>
        <v>1378.7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97</v>
      </c>
      <c r="F158" s="40">
        <v>200</v>
      </c>
      <c r="G158" s="40">
        <v>30.93</v>
      </c>
      <c r="H158" s="40">
        <v>22.89</v>
      </c>
      <c r="I158" s="40">
        <v>36</v>
      </c>
      <c r="J158" s="40">
        <v>310.60000000000002</v>
      </c>
      <c r="K158" s="41">
        <v>297</v>
      </c>
      <c r="L158" s="40"/>
    </row>
    <row r="159" spans="1:12" ht="15" x14ac:dyDescent="0.25">
      <c r="A159" s="23"/>
      <c r="B159" s="15"/>
      <c r="C159" s="11"/>
      <c r="D159" s="6"/>
      <c r="E159" s="42" t="s">
        <v>96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 t="s">
        <v>50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71</v>
      </c>
      <c r="F160" s="43">
        <v>200</v>
      </c>
      <c r="G160" s="43">
        <v>0.2</v>
      </c>
      <c r="H160" s="43">
        <v>0</v>
      </c>
      <c r="I160" s="43">
        <v>13.3</v>
      </c>
      <c r="J160" s="43">
        <v>52.6</v>
      </c>
      <c r="K160" s="44">
        <v>628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60</v>
      </c>
      <c r="G161" s="43">
        <v>1.5</v>
      </c>
      <c r="H161" s="43">
        <v>0.8</v>
      </c>
      <c r="I161" s="43">
        <v>9.9</v>
      </c>
      <c r="J161" s="43">
        <v>126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37.730000000000004</v>
      </c>
      <c r="H165" s="19">
        <f>SUM(H158:H164)</f>
        <v>28.290000000000003</v>
      </c>
      <c r="I165" s="19">
        <f>SUM(I158:I164)</f>
        <v>59.499999999999993</v>
      </c>
      <c r="J165" s="19">
        <f>SUM(J158:J164)</f>
        <v>552.20000000000005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98</v>
      </c>
      <c r="F166" s="43">
        <v>60</v>
      </c>
      <c r="G166" s="43">
        <v>2</v>
      </c>
      <c r="H166" s="43">
        <v>0.1</v>
      </c>
      <c r="I166" s="43">
        <v>3.5</v>
      </c>
      <c r="J166" s="43">
        <v>18</v>
      </c>
      <c r="K166" s="44" t="s">
        <v>50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99</v>
      </c>
      <c r="F167" s="43">
        <v>250</v>
      </c>
      <c r="G167" s="43">
        <v>2</v>
      </c>
      <c r="H167" s="43">
        <v>5.66</v>
      </c>
      <c r="I167" s="43">
        <v>16.09</v>
      </c>
      <c r="J167" s="43">
        <v>123.3</v>
      </c>
      <c r="K167" s="44">
        <v>136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100</v>
      </c>
      <c r="F168" s="43">
        <v>106</v>
      </c>
      <c r="G168" s="43">
        <v>15.4</v>
      </c>
      <c r="H168" s="43">
        <v>9.1999999999999993</v>
      </c>
      <c r="I168" s="43">
        <v>4.5999999999999996</v>
      </c>
      <c r="J168" s="43">
        <v>162.80000000000001</v>
      </c>
      <c r="K168" s="44">
        <v>425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44</v>
      </c>
      <c r="F169" s="43">
        <v>150</v>
      </c>
      <c r="G169" s="43">
        <v>5.4</v>
      </c>
      <c r="H169" s="43">
        <v>4.8</v>
      </c>
      <c r="I169" s="43">
        <v>28.6</v>
      </c>
      <c r="J169" s="43">
        <v>179.4</v>
      </c>
      <c r="K169" s="44">
        <v>469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90</v>
      </c>
      <c r="F170" s="43">
        <v>200</v>
      </c>
      <c r="G170" s="43">
        <v>0.2</v>
      </c>
      <c r="H170" s="43">
        <v>0</v>
      </c>
      <c r="I170" s="43">
        <v>29</v>
      </c>
      <c r="J170" s="43">
        <v>117</v>
      </c>
      <c r="K170" s="44">
        <v>585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54</v>
      </c>
      <c r="F171" s="43">
        <v>60</v>
      </c>
      <c r="G171" s="43">
        <v>4.2</v>
      </c>
      <c r="H171" s="43">
        <v>0.5</v>
      </c>
      <c r="I171" s="43">
        <v>25.8</v>
      </c>
      <c r="J171" s="43">
        <v>126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826</v>
      </c>
      <c r="G175" s="19">
        <f t="shared" ref="G175:J175" si="79">SUM(G166:G174)</f>
        <v>29.199999999999996</v>
      </c>
      <c r="H175" s="19">
        <f t="shared" si="79"/>
        <v>20.259999999999998</v>
      </c>
      <c r="I175" s="19">
        <f t="shared" si="79"/>
        <v>107.58999999999999</v>
      </c>
      <c r="J175" s="19">
        <f t="shared" si="79"/>
        <v>726.5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1326</v>
      </c>
      <c r="G176" s="32">
        <f t="shared" ref="G176" si="81">G165+G175</f>
        <v>66.930000000000007</v>
      </c>
      <c r="H176" s="32">
        <f t="shared" ref="H176" si="82">H165+H175</f>
        <v>48.55</v>
      </c>
      <c r="I176" s="32">
        <f t="shared" ref="I176" si="83">I165+I175</f>
        <v>167.08999999999997</v>
      </c>
      <c r="J176" s="32">
        <f t="shared" ref="J176:L176" si="84">J165+J175</f>
        <v>1278.7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65</v>
      </c>
      <c r="F177" s="40">
        <v>200</v>
      </c>
      <c r="G177" s="40">
        <v>3.1</v>
      </c>
      <c r="H177" s="40">
        <v>5.0999999999999996</v>
      </c>
      <c r="I177" s="40">
        <v>18.600000000000001</v>
      </c>
      <c r="J177" s="40">
        <v>132.6</v>
      </c>
      <c r="K177" s="41">
        <v>472</v>
      </c>
      <c r="L177" s="40"/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90</v>
      </c>
      <c r="G178" s="43">
        <v>14.8</v>
      </c>
      <c r="H178" s="43">
        <v>12.2</v>
      </c>
      <c r="I178" s="43">
        <v>22.2</v>
      </c>
      <c r="J178" s="43">
        <v>252</v>
      </c>
      <c r="K178" s="44">
        <v>416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57</v>
      </c>
      <c r="F179" s="43">
        <v>200</v>
      </c>
      <c r="G179" s="43">
        <v>3.6</v>
      </c>
      <c r="H179" s="43">
        <v>2.7</v>
      </c>
      <c r="I179" s="43">
        <v>28.4</v>
      </c>
      <c r="J179" s="43">
        <v>150.80000000000001</v>
      </c>
      <c r="K179" s="44">
        <v>647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60</v>
      </c>
      <c r="G180" s="43">
        <v>1.5</v>
      </c>
      <c r="H180" s="43">
        <v>0.8</v>
      </c>
      <c r="I180" s="43">
        <v>9.9</v>
      </c>
      <c r="J180" s="43">
        <v>126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5">SUM(G177:G183)</f>
        <v>23.000000000000004</v>
      </c>
      <c r="H184" s="19">
        <f t="shared" si="85"/>
        <v>20.799999999999997</v>
      </c>
      <c r="I184" s="19">
        <f t="shared" si="85"/>
        <v>79.099999999999994</v>
      </c>
      <c r="J184" s="19">
        <f t="shared" si="85"/>
        <v>661.40000000000009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101</v>
      </c>
      <c r="F185" s="43">
        <v>60</v>
      </c>
      <c r="G185" s="43">
        <v>0.96</v>
      </c>
      <c r="H185" s="43">
        <v>3.8</v>
      </c>
      <c r="I185" s="43">
        <v>5.7</v>
      </c>
      <c r="J185" s="43">
        <v>59</v>
      </c>
      <c r="K185" s="44">
        <v>24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250</v>
      </c>
      <c r="G186" s="43">
        <v>2</v>
      </c>
      <c r="H186" s="43">
        <v>6.6</v>
      </c>
      <c r="I186" s="43">
        <v>14.6</v>
      </c>
      <c r="J186" s="43">
        <v>113.8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90</v>
      </c>
      <c r="G187" s="43">
        <v>26.5</v>
      </c>
      <c r="H187" s="43">
        <v>14.4</v>
      </c>
      <c r="I187" s="43">
        <v>33.299999999999997</v>
      </c>
      <c r="J187" s="43">
        <v>269</v>
      </c>
      <c r="K187" s="44">
        <v>439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62</v>
      </c>
      <c r="F188" s="43">
        <v>150</v>
      </c>
      <c r="G188" s="43">
        <v>3</v>
      </c>
      <c r="H188" s="43">
        <v>4</v>
      </c>
      <c r="I188" s="43">
        <v>20</v>
      </c>
      <c r="J188" s="43">
        <v>129</v>
      </c>
      <c r="K188" s="44">
        <v>210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0.14000000000000001</v>
      </c>
      <c r="H189" s="43">
        <v>0.04</v>
      </c>
      <c r="I189" s="43">
        <v>27.55</v>
      </c>
      <c r="J189" s="43">
        <v>110</v>
      </c>
      <c r="K189" s="44">
        <v>646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54</v>
      </c>
      <c r="F190" s="43">
        <v>60</v>
      </c>
      <c r="G190" s="43">
        <v>4.2</v>
      </c>
      <c r="H190" s="43">
        <v>0.5</v>
      </c>
      <c r="I190" s="43">
        <v>25.8</v>
      </c>
      <c r="J190" s="43">
        <v>126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7">SUM(G185:G193)</f>
        <v>36.800000000000004</v>
      </c>
      <c r="H194" s="19">
        <f t="shared" si="87"/>
        <v>29.339999999999996</v>
      </c>
      <c r="I194" s="19">
        <f t="shared" si="87"/>
        <v>126.94999999999999</v>
      </c>
      <c r="J194" s="19">
        <f t="shared" si="87"/>
        <v>806.8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1360</v>
      </c>
      <c r="G195" s="32">
        <f t="shared" ref="G195" si="89">G184+G194</f>
        <v>59.800000000000011</v>
      </c>
      <c r="H195" s="32">
        <f t="shared" ref="H195" si="90">H184+H194</f>
        <v>50.139999999999993</v>
      </c>
      <c r="I195" s="32">
        <f t="shared" ref="I195" si="91">I184+I194</f>
        <v>206.04999999999998</v>
      </c>
      <c r="J195" s="32">
        <f t="shared" ref="J195:L195" si="92">J184+J194</f>
        <v>1468.2</v>
      </c>
      <c r="K195" s="32"/>
      <c r="L195" s="32">
        <f t="shared" si="92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1349.4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53.415999999999997</v>
      </c>
      <c r="H196" s="34">
        <f t="shared" si="93"/>
        <v>46.528000000000006</v>
      </c>
      <c r="I196" s="34">
        <f t="shared" si="93"/>
        <v>182.95999999999998</v>
      </c>
      <c r="J196" s="34">
        <f t="shared" si="93"/>
        <v>1387.1840000000004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Бух_Шк5</cp:lastModifiedBy>
  <dcterms:created xsi:type="dcterms:W3CDTF">2022-05-16T14:23:56Z</dcterms:created>
  <dcterms:modified xsi:type="dcterms:W3CDTF">2025-04-02T09:18:54Z</dcterms:modified>
</cp:coreProperties>
</file>